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3320" windowHeight="1203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/>
  <c r="D104" s="1"/>
  <c r="C115"/>
  <c r="C104" s="1"/>
  <c r="C78"/>
  <c r="D78"/>
  <c r="C68"/>
  <c r="C61" s="1"/>
  <c r="D68"/>
  <c r="D61" s="1"/>
  <c r="C10"/>
  <c r="C8" s="1"/>
  <c r="D10"/>
  <c r="D8" s="1"/>
</calcChain>
</file>

<file path=xl/sharedStrings.xml><?xml version="1.0" encoding="utf-8"?>
<sst xmlns="http://schemas.openxmlformats.org/spreadsheetml/2006/main" count="164" uniqueCount="164">
  <si>
    <t xml:space="preserve">1. </t>
  </si>
  <si>
    <t>Техническое перевооружение и реконструкция профильных объектов</t>
  </si>
  <si>
    <t>Реконструкция КЛ-10кВ Л-13 от ПС Валдай до РП-10  г. Валдай</t>
  </si>
  <si>
    <t>Реконструкция КЛ-10кВ Л-15 от ПС Валдай до РП-10 г. Валдай</t>
  </si>
  <si>
    <t>Реконструкция РП-10. г. Валдай</t>
  </si>
  <si>
    <t>Реконструкция ВЛ-0.4кВ от ТП-108. ф. Быт в ст. ул. Обжигальщиков. г. Боровичи</t>
  </si>
  <si>
    <t>Реконструкция г. Чудово КЛ-10 кВ Л-13 от ТП-67 до ТП-32</t>
  </si>
  <si>
    <t>Реконструкция ГКТП-15 п. Кулотино</t>
  </si>
  <si>
    <t>Реконструкция ГКТП-1 п. Топорок</t>
  </si>
  <si>
    <t xml:space="preserve">Реконструкция ТП- МАОУДОД  "СДЮСШОР  "Манеж"   , Великий Новгород  </t>
  </si>
  <si>
    <t>Реконструкция    ТП-432, Великий Новгород</t>
  </si>
  <si>
    <t>Реконструкция    ТП-418, Великий Новгород</t>
  </si>
  <si>
    <t>Реконструкция    ТП-437, Великий Новгород</t>
  </si>
  <si>
    <t>Реконструкция    ТП-460, Великий Новгород</t>
  </si>
  <si>
    <t>Реконструкция    ТП-445, Великий Новгород</t>
  </si>
  <si>
    <t>Реконструкция    ТП-419, Великий Новгород</t>
  </si>
  <si>
    <t>Реконструкция    ТП-573, Великий Новгород</t>
  </si>
  <si>
    <t>Реконструкция    ТП-554, Великий Новгород</t>
  </si>
  <si>
    <t>Реконструкция    ТП-230, Великий Новгород</t>
  </si>
  <si>
    <t>Реконструкция    ТП-606, Великий Новгород</t>
  </si>
  <si>
    <t>Реконструкция    ТП-202, Великий Новгород</t>
  </si>
  <si>
    <t>Реконструкция    ТП-ООО  "Новоинвест", Великий Новгород</t>
  </si>
  <si>
    <t>Реконструкция    ТП-10, Великий Новгород</t>
  </si>
  <si>
    <t>Реконструкция    ТП-578, Великий Новгород</t>
  </si>
  <si>
    <t>Реконструкция    ТП-579, Великий Новгород</t>
  </si>
  <si>
    <t>Реконструкция    ТП-586, Великий Новгород</t>
  </si>
  <si>
    <t>Реконструкция    ТП-442, Великий Новгород</t>
  </si>
  <si>
    <t>Реконструкция    ТП-548, Великий Новгород</t>
  </si>
  <si>
    <t>Реконструкция    ТП-532, Великий Новгород</t>
  </si>
  <si>
    <t>Реконструкция    ТП-533, Великий Новгород</t>
  </si>
  <si>
    <t>Реконструкция    ТП-534, Великий Новгород</t>
  </si>
  <si>
    <t xml:space="preserve">Реконструкция двухтрансформаторной подстанции мощностью 1х250кВа+1х400кВА ТП-51  г.Валдай                                                                                                                                                                                                                             </t>
  </si>
  <si>
    <t>Реконструкция тупиковой ТП-4  типа ГКТП. п.Любытино (замена на ГКТП проходного типа с трансформатором 250/10)</t>
  </si>
  <si>
    <t>Реконструкция ТП-14 типа ГКТП-160 (замена на КГТП тупикового типа с трансформатором мощностью 250/10кВА). г. Пестово.</t>
  </si>
  <si>
    <t>Реконструкция г. Чудово КЛ-10 кВ Л-14 от ТП-67 до ТП-71 с проколом под ОЖД и перезаводкой в ТП-32 г. Чудово</t>
  </si>
  <si>
    <t>Реконструкция РУ-10кВ ТП-32, г. Чудово</t>
  </si>
  <si>
    <t>Реконструкция ТП-35 типа ЗТП (замена на ГКТП-400 тупикового типа). г. Пестово.</t>
  </si>
  <si>
    <t>Реконструкция ВЛ-0,4кВ ТП-7 ф. Жадины п. Опеченский  Посад</t>
  </si>
  <si>
    <t>Реконструкция ВЛ-10 кВ Л-2 от ПС "Лычково", Валдай</t>
  </si>
  <si>
    <t>Реконструкция ВЛ-0,4кВ от КТП-10 до ул.Первомайская, д.60 Батецкий(индивидуальный проект)</t>
  </si>
  <si>
    <t>Реконструкция ТП-130, ул. П. Левитта, Великий Новгород</t>
  </si>
  <si>
    <t>Реконструкция ТП-492 (индивидуальный проект), Великий Новгород</t>
  </si>
  <si>
    <t>Реконструкция ТП-138, г. В. Новгород</t>
  </si>
  <si>
    <t>Реконструкция ТП-273, г. В. Новгород</t>
  </si>
  <si>
    <t>Реконструкция РП-50, г. В. Новгород (стандартизированная ставка)</t>
  </si>
  <si>
    <t>Реконструкция ТП-51, г. Валдай (стандартизированная ставка)</t>
  </si>
  <si>
    <t>Реконструкция ВЛ 10кВ Л-2 (оп.157) ул.Заводская ТП-18, Пестово</t>
  </si>
  <si>
    <t>Реконструкция ТП-431, ТП-433, Великий Новгород (индивидуальный проект)</t>
  </si>
  <si>
    <t>Реконструкция ВЛ-10 кВ (вставка в  КЛ-10кВ) РП-9 - ТП-147 г. Боровичи</t>
  </si>
  <si>
    <t>Реконструкция ТП-128, п. Панковка (стандартизированная ставка)</t>
  </si>
  <si>
    <t>Реконструкция ВЛ-0,4 ф. 1-5 от новой ТП-35, г. Пестово</t>
  </si>
  <si>
    <t>Реконструкция ВЛ-10 (КЛ-10 ) кВ для подключения новой ТП-35, г. Пестово</t>
  </si>
  <si>
    <t>Реконструкция ТП-281, Великий Новгород</t>
  </si>
  <si>
    <t>Реконструкция ТП-15, Великий Новгород</t>
  </si>
  <si>
    <t>Реконструкция ТП-5, Окуловка</t>
  </si>
  <si>
    <t>Реконструкция ТП-634, Великий Новгород</t>
  </si>
  <si>
    <t>Реконструкция ТП-71, Боровичи</t>
  </si>
  <si>
    <t>Реконструкция ТП-7, Опеченский Посад</t>
  </si>
  <si>
    <t>Реконструкция ТП-635, Великий Новгород (стандартизированная ставка)</t>
  </si>
  <si>
    <t>Реконструкция ТП-45, Великий Новгород (стандартизированная ставка)</t>
  </si>
  <si>
    <t>2.</t>
  </si>
  <si>
    <t>Реконструкция по техприсоединению</t>
  </si>
  <si>
    <t>2.1.</t>
  </si>
  <si>
    <t xml:space="preserve">Реконструкция ВЛ-0,4-10кВ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</si>
  <si>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Реконструкция КЛ 0,4-10кВ в целях присоединения заявителей с запрашиваемой мощностью, не превышающей 15кВт включительно (с учетом ранее присоединенной  в данной точке присоединения мощности) </t>
  </si>
  <si>
    <t xml:space="preserve">Реконструкция трансформаторных подстанций 6/10-0,4кВ в целях присоединения заявителей с запрашиваемой мощностью, не превышающей 15кВт включительно (с учетом ранее присоединенной в данной точке присоед-я мощности) </t>
  </si>
  <si>
    <t>Реконструкция трансформаторных подстанций 6/10-0,4кВ в целях присоединения энергопринимающих устройств заявителей, оплачивающих услуги по тарифу с инвестиционной составляющей, а также по стандартизированной ставке до 150 кВт</t>
  </si>
  <si>
    <t>Реконструкция  ВЛ-0,4 -10кВ в целях присоединения энергопринимающих устройств заявителей, оплачивающих услуги по тарифу с инвестиционной составляющей, а также по стандартизированной ставке до 150 кВт</t>
  </si>
  <si>
    <t>Реконструкция  КЛ-0,4-10 кВ в целях присоединения энергопринимающих устройств заявителей, оплачивающих услуги по тарифу с инвестиционной составляющейа также по стандартизированной ставке до 150 кВт</t>
  </si>
  <si>
    <t>2.2.</t>
  </si>
  <si>
    <t>2.3.</t>
  </si>
  <si>
    <t>2.4.</t>
  </si>
  <si>
    <t>2.5.</t>
  </si>
  <si>
    <t>2.6.</t>
  </si>
  <si>
    <t>2.7.</t>
  </si>
  <si>
    <t>Реконструкция по техприсоединению заявителей по индивидуальным проектам и стандартизированным ставкам свыше 150 кВт</t>
  </si>
  <si>
    <t>3.</t>
  </si>
  <si>
    <t>ПСД ,прочие</t>
  </si>
  <si>
    <t xml:space="preserve"> </t>
  </si>
  <si>
    <t>4.</t>
  </si>
  <si>
    <t>Новое строительство профильных объектов по инвестиционной программе</t>
  </si>
  <si>
    <t>Строительство кабельной линии 10 кВ к ТП-7, от ТП-50 мкр. Городок, г. Старая Русса</t>
  </si>
  <si>
    <t>Строительство кабельной линии 10 кВ к ТП-6, от ТП-7 мкр. Городок, г. Старая Русса</t>
  </si>
  <si>
    <t>Строительство КЛ-10 кВ, РП8-ТП№3  (от оп.№20 до оп.21) с осуществлением прокола под ж/дорогой в п. Б.Вишера</t>
  </si>
  <si>
    <t>Строительство газопровода к производственной базе,оборудование газовой котельной, подключение. МВ РЭС</t>
  </si>
  <si>
    <t>Строительство  КЛ-10 кВ от  ПС "Южная" до  РП-42 Фидер №2</t>
  </si>
  <si>
    <t>Строительство  КЛ-10 кВ от  ПС "Южная" до  РП-42 Фидер №1</t>
  </si>
  <si>
    <t>Строительство  КЛ-10 кВ от  ПС "Южная" до  РП-35 Фидер №1</t>
  </si>
  <si>
    <t>Строительство  КЛ-10 кВ от  ПС "Южная" до  РП-38 Фидер №2</t>
  </si>
  <si>
    <t>Строительство КЛ-0,4 кВ ф. "ул. Октябрьская №7" пос Краснофарфорный</t>
  </si>
  <si>
    <t>Строительство КЛ-0,4 кВ ф. "ул. Октябрьская №8" пос Краснофарфорный</t>
  </si>
  <si>
    <t>Строительство КЛ-0,4 кВ ф. "ул. Октябрьская №9" пос Краснофарфорный</t>
  </si>
  <si>
    <t>Строительство КЛ-0,4 кВ ф. "ул. Октябрьская №11" пос Краснофарфорный</t>
  </si>
  <si>
    <t>Строительство КЛ-0,4 кВ ф. "ул. Октябрьская №10" пос Краснофарфорный</t>
  </si>
  <si>
    <t>Строительство КЛ-0,4 кВ от ТП-29 ф. "ул. Вокзальная д.1" г. Чудово</t>
  </si>
  <si>
    <t>Строительство ТП для электроснабжения здания офиса МН "Дружба", ул. Корсунова, Великий Новгород (индивидуальный проект)</t>
  </si>
  <si>
    <t>Строительство ВЛ-0,4кВ ТП-8 ф. ул. Трычкова п. Песь</t>
  </si>
  <si>
    <t>Строительство КЛ 6кВ от РП-24 до ТП-431 и ТП-433 для э/сн. здания офиса МН "Дружба", ул. Корсунова, Великий Новгород (индивидуальный проект)</t>
  </si>
  <si>
    <t>Стоительство ТП, КЛ-0,4/10 для электроснабжения Валдайской клинической больницы №122 (стандартизированная ставка)</t>
  </si>
  <si>
    <t>Строительство ф. Быт в ст. ул. Фурманова, ул. Фадеева от ТП-179</t>
  </si>
  <si>
    <t>Строительство КЛ-0,4 от ТП-635 для э/сн жилого дома поз.20, ул. Псковская (стандартизированная ставка)</t>
  </si>
  <si>
    <t>Строительство ТП по ул. Свердлова, г. Окуловка для э/сн базы гребного слалома (индивидуальный проект)</t>
  </si>
  <si>
    <t>Строительство КЛ 0,4кВ от РУ-0,4 ТП-51 до ВРУ котельной, г. Валдай (стандартизированная ставка)</t>
  </si>
  <si>
    <t>Строительство ТП-18 (новая) ул.Заводская Пестово состроительством КЛ-0,4-10 кВ для питания ТП</t>
  </si>
  <si>
    <t>Строительство ВЛ-0,4кВ ТП-8 ф. Набережная, п. Песь</t>
  </si>
  <si>
    <t>Строительство КЛ 0,4кВ от ТП-128 до ВРУ МАДОУ №20, Панковка (стандартизированная ставка)</t>
  </si>
  <si>
    <t>Строительство ТП, КЛ-0,4-6 кВ для электроснабжения здания государственного архива, ул. Нехинская. г. Великий Новгород (индивидуальный проект)</t>
  </si>
  <si>
    <t>Строительство новой ТП-6,  п.Неболчи</t>
  </si>
  <si>
    <t>Строительство новой ТП-35, г. Пестово</t>
  </si>
  <si>
    <t>Строительство двух КЛ-0,4 кВ от ТП-285 до ВРУ гост. "Садко"</t>
  </si>
  <si>
    <t>Строительство новой ТП-1, КЛ-6 кВ для электроснабжения третьего моста через Волхов, Великий Новгород (стандартизированная ставка)</t>
  </si>
  <si>
    <t>Строиетльство КЛ 0,4кВ от КД ж/д (тип 10) до КД ж/д (тип 13) в кв.147 (индивидуальный проект)</t>
  </si>
  <si>
    <t>Строительство КЛ 0,4кВ от КД ж/д ул.Шелонская 52 до КД ж/д тип.13 в кв.147 (индивидуальный проект)</t>
  </si>
  <si>
    <t>Строительство КЛ 0,4кВ от ТП-354 до ВРУ ж/д Корсунова,42к3 (индивидуальный проект)</t>
  </si>
  <si>
    <t>Строительство КЛ 0,4кВ от ТП-606 до КД ж/д (тип 10) в кв.147 (индивидуальный проект)</t>
  </si>
  <si>
    <t>Строительство ТП-2, Залучье</t>
  </si>
  <si>
    <t>Строительство ВЛ 0,4кВ от ТП-354 до ВРУ ж/д Зоотехническая, 5, Великий Новгород</t>
  </si>
  <si>
    <t>Строительство КЛ-10кВ от ТП-147 до опоры ВЛ-10кВ вставка в КЛ-10кВ РП-9-ТП-147, Боровичи</t>
  </si>
  <si>
    <t>Строительство КТП-1, п. Песь</t>
  </si>
  <si>
    <t>Строительство КЛ 0,4кВ от ТП-45 до КД поликлиники, Великий Новгород (стандартизированная ставка)</t>
  </si>
  <si>
    <t>Строительство ТП, КЛ-6 кВ для электроснабжения ТД Лента, Великий Новгород (стандартизированная ставка)</t>
  </si>
  <si>
    <t>Строительство РТП по ул. Хутынская, Великий Новгород (стандартизированная ставка)</t>
  </si>
  <si>
    <t>Строительство ТП, ВЛ-10 кВ по ул. Первомайская, п. Батецкий (индивидуальный проект)</t>
  </si>
  <si>
    <t>Строительтсво КЛ-6, КЛ-0,4 кВ для э/снабжения жилого дома по ул. Московская, Великий Новгород (стандартизированная ставка)</t>
  </si>
  <si>
    <t>Строительство ТП-66 новой, КЛ-0,4-10 кВ для электроснабжения детского сада, г. Малая Вишера (стандартизированная ставка)</t>
  </si>
  <si>
    <t>Строительство  КЛ 0,4кВ от ТП-84 до проект.КД-1 и КД-2 (стандартизированная ставка)</t>
  </si>
  <si>
    <t>Строительство КЛ 10кВ от ТП-335 до проектируемой ТП  (стандартизированная ставка)</t>
  </si>
  <si>
    <t>Строительство ТП для электроснабжения здания кафе Макдоналдс (индивидуальный проект)</t>
  </si>
  <si>
    <t>Строительство КТП ул. Шимская, 145 квартал (индивидуальный проект)</t>
  </si>
  <si>
    <t>Строительство КЛ 0,4кВ от ТП-592 до ж/д поз.4 ул.Кочетова, Великий Новгород (стандартизированная ставка)</t>
  </si>
  <si>
    <t>Строительство РП-52 со встр.ТП-605 ул.Ломоносова, Великий Новгород (стандартизарованная ставка)</t>
  </si>
  <si>
    <t>5.</t>
  </si>
  <si>
    <t>Строительство по техприсоединению</t>
  </si>
  <si>
    <t>5.1.</t>
  </si>
  <si>
    <t xml:space="preserve">Строительство ВЛ-0,4кВ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</si>
  <si>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Строительство ВЛ 6-10кВ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</si>
  <si>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Строительство КЛ-0,4кВ 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</si>
  <si>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Строительство КЛ 6-10кВ в целях присоединения заявителей с запрашиваемой мощностью, не превышающей 15кВт включительно (с учетом ранее присоединенной  в данной точке присоединения мощности) </t>
  </si>
  <si>
    <t xml:space="preserve">Строительство ТП 6/10-0,4 кВв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</si>
  <si>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>Строительство ВЛ 0,4кВ в целях присоединения энергопринимающих устройств заявителей с максимальной  мощностью до 150 кВт включительно (с учетом ранее присоединенной в данной точке присоединения мощности), в том числе по стандартизированной ставке</t>
  </si>
  <si>
    <t>Строительство ВЛ 6-10кВ в целях присоединения энергопринимающих устройств заявителей с максимальной  мощностью до 150 кВт включительно (с учетом ранее присоединенной в данной точке присоединения мощности), в том числе по стандартизированной ставке</t>
  </si>
  <si>
    <t>Строительство КЛ 0,4кВ в целях присоединения энергопринимающих устройств заявителей с максимальной  мощностью до 150 кВт включительно (с учетом ранее присоединенной в данной точке присоединения мощности), в том числе по стандартизированной ставке</t>
  </si>
  <si>
    <t>Строительство КЛ 6-10кВ в целях присоединения энергопринимающих устройств заявителей с максимальной  мощностью до 150 кВт включительно (с учетом ранее присоединенной в данной точке присоединения мощности), в том числе по стандартизированной ставке</t>
  </si>
  <si>
    <t>Строительство трансформаторных подстанций 6/10-0,4кВ в целях присоединения энергопринимающих устройств заявителей с максимальной  мощностью до 150 кВт включительно (с учетом ранее присоединенной в данной точке присоединения мощности), в том числе по стандартизированной ставке</t>
  </si>
  <si>
    <t>5.2.</t>
  </si>
  <si>
    <t>5.4.</t>
  </si>
  <si>
    <t>5.3.</t>
  </si>
  <si>
    <t>5.7.</t>
  </si>
  <si>
    <t>5.5.</t>
  </si>
  <si>
    <t>5.6.</t>
  </si>
  <si>
    <t>5.8.</t>
  </si>
  <si>
    <t>5.9.</t>
  </si>
  <si>
    <t>5.10.</t>
  </si>
  <si>
    <t>5.11.</t>
  </si>
  <si>
    <t>Строительство по техприсоединению заявителей по индивидуальным проектам и стандартизированной ставке от 150 кВт</t>
  </si>
  <si>
    <t>6.</t>
  </si>
  <si>
    <t>Присоединение к МРСК Северо-Запад</t>
  </si>
  <si>
    <t>7.</t>
  </si>
  <si>
    <t>Приобретение ОС</t>
  </si>
  <si>
    <t>Процент освоения инвестиционной программы 2014 г. составляет 159,02%, в том числе по позициям:</t>
  </si>
  <si>
    <t>Отчет об исполнении инвестиционной программы ОАО "Новгородоблэлектро" за 2014 г.</t>
  </si>
  <si>
    <t>план, тыс. руб.</t>
  </si>
  <si>
    <t>факт, тыс.руб.</t>
  </si>
  <si>
    <t>Наименование мерорприятия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</si>
</sst>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workbookViewId="0">
      <selection activeCell="F2" sqref="F2"/>
    </sheetView>
  </sheetViews>
  <sheetFormatPr defaultColWidth="9.109375" defaultRowHeight="14.4"/>
  <cols>
    <col min="1" max="1" width="3.5546875" style="1" customWidth="1"/>
    <col min="2" max="2" width="57.77734375" style="1" customWidth="1"/>
    <col min="3" max="3" width="12.109375" style="1" customWidth="1"/>
    <col min="4" max="4" width="13.5546875" style="1" customWidth="1"/>
    <col min="5" max="5" width="9.5546875" style="1" bestFit="1" customWidth="1"/>
    <col min="6" max="6" width="11.5546875" style="1" bestFit="1" customWidth="1"/>
    <col min="7" max="16384" width="9.109375" style="1"/>
  </cols>
  <sheetData>
    <row r="1" spans="1:4">
      <c r="C1" s="14"/>
      <c r="D1" s="14"/>
    </row>
    <row r="2" spans="1:4">
      <c r="C2" s="14"/>
      <c r="D2" s="14"/>
    </row>
    <row r="3" spans="1:4">
      <c r="C3" s="14"/>
      <c r="D3" s="14"/>
    </row>
    <row r="4" spans="1:4">
      <c r="C4" s="14"/>
      <c r="D4" s="14"/>
    </row>
    <row r="5" spans="1:4">
      <c r="A5" s="16" t="s">
        <v>160</v>
      </c>
      <c r="B5" s="16"/>
      <c r="C5" s="16"/>
      <c r="D5" s="16"/>
    </row>
    <row r="6" spans="1:4">
      <c r="A6" s="15"/>
      <c r="B6" s="15"/>
      <c r="C6" s="15"/>
      <c r="D6" s="15"/>
    </row>
    <row r="7" spans="1:4" s="2" customFormat="1" ht="25.5" customHeight="1">
      <c r="A7" s="13"/>
      <c r="B7" s="17" t="s">
        <v>163</v>
      </c>
      <c r="C7" s="12" t="s">
        <v>161</v>
      </c>
      <c r="D7" s="6" t="s">
        <v>162</v>
      </c>
    </row>
    <row r="8" spans="1:4" s="2" customFormat="1">
      <c r="A8" s="13"/>
      <c r="B8" s="18"/>
      <c r="C8" s="7">
        <f>C10+C61+C77+C78+C104+C141+C142</f>
        <v>219000.43915254241</v>
      </c>
      <c r="D8" s="7">
        <f>D10+D61+D77+D78+D104+D141+D142</f>
        <v>348253.65006999997</v>
      </c>
    </row>
    <row r="9" spans="1:4" s="2" customFormat="1">
      <c r="A9" s="13" t="s">
        <v>159</v>
      </c>
      <c r="B9" s="13"/>
      <c r="C9" s="13"/>
      <c r="D9" s="13"/>
    </row>
    <row r="10" spans="1:4" s="4" customFormat="1">
      <c r="A10" s="8" t="s">
        <v>0</v>
      </c>
      <c r="B10" s="8" t="s">
        <v>1</v>
      </c>
      <c r="C10" s="9">
        <f>SUM(C11:C60)</f>
        <v>64342.542372881369</v>
      </c>
      <c r="D10" s="9">
        <f>SUM(D11:D60)</f>
        <v>8727.6909999999971</v>
      </c>
    </row>
    <row r="11" spans="1:4">
      <c r="A11" s="10"/>
      <c r="B11" s="10" t="s">
        <v>2</v>
      </c>
      <c r="C11" s="11">
        <v>11200</v>
      </c>
      <c r="D11" s="11">
        <v>0</v>
      </c>
    </row>
    <row r="12" spans="1:4">
      <c r="A12" s="10"/>
      <c r="B12" s="10" t="s">
        <v>3</v>
      </c>
      <c r="C12" s="11">
        <v>11200</v>
      </c>
      <c r="D12" s="11">
        <v>0</v>
      </c>
    </row>
    <row r="13" spans="1:4">
      <c r="A13" s="10"/>
      <c r="B13" s="10" t="s">
        <v>4</v>
      </c>
      <c r="C13" s="11">
        <v>8690</v>
      </c>
      <c r="D13" s="11">
        <v>0</v>
      </c>
    </row>
    <row r="14" spans="1:4" ht="28.8">
      <c r="A14" s="10"/>
      <c r="B14" s="10" t="s">
        <v>5</v>
      </c>
      <c r="C14" s="11">
        <v>2450</v>
      </c>
      <c r="D14" s="11">
        <v>294.77999999999997</v>
      </c>
    </row>
    <row r="15" spans="1:4">
      <c r="A15" s="10"/>
      <c r="B15" s="10" t="s">
        <v>6</v>
      </c>
      <c r="C15" s="11">
        <v>4218.6440677966102</v>
      </c>
      <c r="D15" s="11"/>
    </row>
    <row r="16" spans="1:4">
      <c r="A16" s="10"/>
      <c r="B16" s="10" t="s">
        <v>7</v>
      </c>
      <c r="C16" s="11">
        <v>1910</v>
      </c>
      <c r="D16" s="11">
        <v>195.15</v>
      </c>
    </row>
    <row r="17" spans="1:4">
      <c r="A17" s="10"/>
      <c r="B17" s="10" t="s">
        <v>8</v>
      </c>
      <c r="C17" s="11">
        <v>1910</v>
      </c>
      <c r="D17" s="11">
        <v>158.97</v>
      </c>
    </row>
    <row r="18" spans="1:4">
      <c r="A18" s="10"/>
      <c r="B18" s="10" t="s">
        <v>9</v>
      </c>
      <c r="C18" s="11">
        <v>620</v>
      </c>
      <c r="D18" s="11">
        <v>0</v>
      </c>
    </row>
    <row r="19" spans="1:4">
      <c r="A19" s="10"/>
      <c r="B19" s="10" t="s">
        <v>10</v>
      </c>
      <c r="C19" s="11">
        <v>910</v>
      </c>
      <c r="D19" s="11">
        <v>0</v>
      </c>
    </row>
    <row r="20" spans="1:4">
      <c r="A20" s="10"/>
      <c r="B20" s="10" t="s">
        <v>11</v>
      </c>
      <c r="C20" s="11">
        <v>627.11864406779659</v>
      </c>
      <c r="D20" s="11">
        <v>0</v>
      </c>
    </row>
    <row r="21" spans="1:4">
      <c r="A21" s="10"/>
      <c r="B21" s="10" t="s">
        <v>12</v>
      </c>
      <c r="C21" s="11">
        <v>572.03389830508479</v>
      </c>
      <c r="D21" s="11">
        <v>0</v>
      </c>
    </row>
    <row r="22" spans="1:4">
      <c r="A22" s="10"/>
      <c r="B22" s="10" t="s">
        <v>13</v>
      </c>
      <c r="C22" s="11">
        <v>912.71186440677968</v>
      </c>
      <c r="D22" s="11">
        <v>0</v>
      </c>
    </row>
    <row r="23" spans="1:4">
      <c r="A23" s="10"/>
      <c r="B23" s="10" t="s">
        <v>14</v>
      </c>
      <c r="C23" s="11">
        <v>768.64406779661022</v>
      </c>
      <c r="D23" s="11">
        <v>0</v>
      </c>
    </row>
    <row r="24" spans="1:4">
      <c r="A24" s="10"/>
      <c r="B24" s="10" t="s">
        <v>15</v>
      </c>
      <c r="C24" s="11">
        <v>627.11864406779659</v>
      </c>
      <c r="D24" s="11">
        <v>0</v>
      </c>
    </row>
    <row r="25" spans="1:4">
      <c r="A25" s="10"/>
      <c r="B25" s="10" t="s">
        <v>16</v>
      </c>
      <c r="C25" s="11">
        <v>122.88135593220339</v>
      </c>
      <c r="D25" s="11">
        <v>0</v>
      </c>
    </row>
    <row r="26" spans="1:4">
      <c r="A26" s="10"/>
      <c r="B26" s="10" t="s">
        <v>17</v>
      </c>
      <c r="C26" s="11">
        <v>101.69491525423729</v>
      </c>
      <c r="D26" s="11">
        <v>0</v>
      </c>
    </row>
    <row r="27" spans="1:4">
      <c r="A27" s="10"/>
      <c r="B27" s="10" t="s">
        <v>18</v>
      </c>
      <c r="C27" s="11">
        <v>262.71186440677968</v>
      </c>
      <c r="D27" s="11">
        <v>0</v>
      </c>
    </row>
    <row r="28" spans="1:4">
      <c r="A28" s="10"/>
      <c r="B28" s="10" t="s">
        <v>19</v>
      </c>
      <c r="C28" s="11">
        <v>915.25423728813564</v>
      </c>
      <c r="D28" s="11">
        <v>0</v>
      </c>
    </row>
    <row r="29" spans="1:4">
      <c r="A29" s="10"/>
      <c r="B29" s="10" t="s">
        <v>20</v>
      </c>
      <c r="C29" s="11">
        <v>627.11864406779659</v>
      </c>
      <c r="D29" s="11">
        <v>0</v>
      </c>
    </row>
    <row r="30" spans="1:4">
      <c r="A30" s="10"/>
      <c r="B30" s="10" t="s">
        <v>21</v>
      </c>
      <c r="C30" s="11">
        <v>915.25423728813564</v>
      </c>
      <c r="D30" s="11">
        <v>0</v>
      </c>
    </row>
    <row r="31" spans="1:4">
      <c r="A31" s="10"/>
      <c r="B31" s="10" t="s">
        <v>22</v>
      </c>
      <c r="C31" s="11">
        <v>915.25423728813564</v>
      </c>
      <c r="D31" s="11">
        <v>0</v>
      </c>
    </row>
    <row r="32" spans="1:4">
      <c r="A32" s="10"/>
      <c r="B32" s="10" t="s">
        <v>23</v>
      </c>
      <c r="C32" s="11">
        <v>915.25423728813564</v>
      </c>
      <c r="D32" s="11">
        <v>0</v>
      </c>
    </row>
    <row r="33" spans="1:4">
      <c r="A33" s="10"/>
      <c r="B33" s="10" t="s">
        <v>24</v>
      </c>
      <c r="C33" s="11">
        <v>627.11864406779659</v>
      </c>
      <c r="D33" s="11">
        <v>0</v>
      </c>
    </row>
    <row r="34" spans="1:4">
      <c r="A34" s="10"/>
      <c r="B34" s="10" t="s">
        <v>25</v>
      </c>
      <c r="C34" s="11">
        <v>627.11864406779659</v>
      </c>
      <c r="D34" s="11">
        <v>0</v>
      </c>
    </row>
    <row r="35" spans="1:4">
      <c r="A35" s="10"/>
      <c r="B35" s="10" t="s">
        <v>26</v>
      </c>
      <c r="C35" s="11">
        <v>915.25423728813564</v>
      </c>
      <c r="D35" s="11">
        <v>0</v>
      </c>
    </row>
    <row r="36" spans="1:4">
      <c r="A36" s="10"/>
      <c r="B36" s="10" t="s">
        <v>27</v>
      </c>
      <c r="C36" s="11">
        <v>262.71186440677968</v>
      </c>
      <c r="D36" s="11">
        <v>0</v>
      </c>
    </row>
    <row r="37" spans="1:4">
      <c r="A37" s="10"/>
      <c r="B37" s="10" t="s">
        <v>28</v>
      </c>
      <c r="C37" s="11">
        <v>457.62711864406782</v>
      </c>
      <c r="D37" s="11">
        <v>0</v>
      </c>
    </row>
    <row r="38" spans="1:4">
      <c r="A38" s="10"/>
      <c r="B38" s="10" t="s">
        <v>29</v>
      </c>
      <c r="C38" s="11">
        <v>915.25423728813564</v>
      </c>
      <c r="D38" s="11">
        <v>0</v>
      </c>
    </row>
    <row r="39" spans="1:4">
      <c r="A39" s="10"/>
      <c r="B39" s="10" t="s">
        <v>30</v>
      </c>
      <c r="C39" s="11">
        <v>627.11864406779659</v>
      </c>
      <c r="D39" s="11">
        <v>0</v>
      </c>
    </row>
    <row r="40" spans="1:4" ht="28.8">
      <c r="A40" s="10"/>
      <c r="B40" s="10" t="s">
        <v>31</v>
      </c>
      <c r="C40" s="11">
        <v>398.30508474576271</v>
      </c>
      <c r="D40" s="11">
        <v>0</v>
      </c>
    </row>
    <row r="41" spans="1:4" ht="28.8">
      <c r="A41" s="10"/>
      <c r="B41" s="10" t="s">
        <v>32</v>
      </c>
      <c r="C41" s="11">
        <v>1116.949152542373</v>
      </c>
      <c r="D41" s="11">
        <v>188.51</v>
      </c>
    </row>
    <row r="42" spans="1:4" ht="28.8">
      <c r="A42" s="10"/>
      <c r="B42" s="10" t="s">
        <v>33</v>
      </c>
      <c r="C42" s="11">
        <v>1116.949152542373</v>
      </c>
      <c r="D42" s="11">
        <v>0</v>
      </c>
    </row>
    <row r="43" spans="1:4" ht="28.8">
      <c r="A43" s="10"/>
      <c r="B43" s="10" t="s">
        <v>34</v>
      </c>
      <c r="C43" s="11">
        <v>4218.6440677966102</v>
      </c>
      <c r="D43" s="11">
        <v>0</v>
      </c>
    </row>
    <row r="44" spans="1:4">
      <c r="A44" s="10"/>
      <c r="B44" s="10" t="s">
        <v>35</v>
      </c>
      <c r="C44" s="11">
        <v>483.05084745762713</v>
      </c>
      <c r="D44" s="11">
        <v>0</v>
      </c>
    </row>
    <row r="45" spans="1:4" ht="28.8">
      <c r="A45" s="10"/>
      <c r="B45" s="10" t="s">
        <v>36</v>
      </c>
      <c r="C45" s="11">
        <v>1184.7457627118645</v>
      </c>
      <c r="D45" s="11">
        <v>0</v>
      </c>
    </row>
    <row r="46" spans="1:4">
      <c r="A46" s="10"/>
      <c r="B46" s="10" t="s">
        <v>37</v>
      </c>
      <c r="C46" s="11">
        <v>0</v>
      </c>
      <c r="D46" s="11">
        <v>708.49</v>
      </c>
    </row>
    <row r="47" spans="1:4">
      <c r="A47" s="10"/>
      <c r="B47" s="10" t="s">
        <v>38</v>
      </c>
      <c r="C47" s="11">
        <v>0</v>
      </c>
      <c r="D47" s="11">
        <v>3725.01</v>
      </c>
    </row>
    <row r="48" spans="1:4">
      <c r="A48" s="10"/>
      <c r="B48" s="10" t="s">
        <v>40</v>
      </c>
      <c r="C48" s="11">
        <v>0</v>
      </c>
      <c r="D48" s="11">
        <v>820.45</v>
      </c>
    </row>
    <row r="49" spans="1:4">
      <c r="A49" s="10"/>
      <c r="B49" s="10" t="s">
        <v>42</v>
      </c>
      <c r="C49" s="11">
        <v>0</v>
      </c>
      <c r="D49" s="11">
        <v>159.10499999999999</v>
      </c>
    </row>
    <row r="50" spans="1:4">
      <c r="A50" s="10"/>
      <c r="B50" s="10" t="s">
        <v>43</v>
      </c>
      <c r="C50" s="11">
        <v>0</v>
      </c>
      <c r="D50" s="11">
        <v>24.98</v>
      </c>
    </row>
    <row r="51" spans="1:4">
      <c r="A51" s="10"/>
      <c r="B51" s="10" t="s">
        <v>46</v>
      </c>
      <c r="C51" s="11">
        <v>0</v>
      </c>
      <c r="D51" s="11">
        <v>140.61000000000001</v>
      </c>
    </row>
    <row r="52" spans="1:4">
      <c r="A52" s="10"/>
      <c r="B52" s="10" t="s">
        <v>48</v>
      </c>
      <c r="C52" s="11">
        <v>0</v>
      </c>
      <c r="D52" s="11">
        <v>514.08000000000004</v>
      </c>
    </row>
    <row r="53" spans="1:4">
      <c r="A53" s="10"/>
      <c r="B53" s="10" t="s">
        <v>50</v>
      </c>
      <c r="C53" s="11">
        <v>0</v>
      </c>
      <c r="D53" s="11">
        <v>616.11</v>
      </c>
    </row>
    <row r="54" spans="1:4">
      <c r="A54" s="10"/>
      <c r="B54" s="10" t="s">
        <v>51</v>
      </c>
      <c r="C54" s="11">
        <v>0</v>
      </c>
      <c r="D54" s="11">
        <v>477.52600000000001</v>
      </c>
    </row>
    <row r="55" spans="1:4">
      <c r="A55" s="10"/>
      <c r="B55" s="10" t="s">
        <v>52</v>
      </c>
      <c r="C55" s="11">
        <v>0</v>
      </c>
      <c r="D55" s="11">
        <v>15.91</v>
      </c>
    </row>
    <row r="56" spans="1:4">
      <c r="A56" s="10"/>
      <c r="B56" s="10" t="s">
        <v>53</v>
      </c>
      <c r="C56" s="11">
        <v>0</v>
      </c>
      <c r="D56" s="11">
        <v>52.76</v>
      </c>
    </row>
    <row r="57" spans="1:4">
      <c r="A57" s="10"/>
      <c r="B57" s="10" t="s">
        <v>54</v>
      </c>
      <c r="C57" s="11">
        <v>0</v>
      </c>
      <c r="D57" s="11">
        <v>65.12</v>
      </c>
    </row>
    <row r="58" spans="1:4">
      <c r="A58" s="10"/>
      <c r="B58" s="10" t="s">
        <v>55</v>
      </c>
      <c r="C58" s="11">
        <v>0</v>
      </c>
      <c r="D58" s="11">
        <v>312.74</v>
      </c>
    </row>
    <row r="59" spans="1:4">
      <c r="A59" s="10"/>
      <c r="B59" s="10" t="s">
        <v>56</v>
      </c>
      <c r="C59" s="11">
        <v>0</v>
      </c>
      <c r="D59" s="11">
        <v>239.15</v>
      </c>
    </row>
    <row r="60" spans="1:4">
      <c r="A60" s="10"/>
      <c r="B60" s="10" t="s">
        <v>57</v>
      </c>
      <c r="C60" s="11">
        <v>0</v>
      </c>
      <c r="D60" s="11">
        <v>18.239999999999998</v>
      </c>
    </row>
    <row r="61" spans="1:4" s="4" customFormat="1">
      <c r="A61" s="8" t="s">
        <v>60</v>
      </c>
      <c r="B61" s="8" t="s">
        <v>61</v>
      </c>
      <c r="C61" s="8">
        <f>SUM(C62:C68)</f>
        <v>28991.53</v>
      </c>
      <c r="D61" s="8">
        <f>SUM(D62:D68)</f>
        <v>58500.210999999996</v>
      </c>
    </row>
    <row r="62" spans="1:4" ht="43.2">
      <c r="A62" s="10" t="s">
        <v>62</v>
      </c>
      <c r="B62" s="10" t="s">
        <v>63</v>
      </c>
      <c r="C62" s="10">
        <v>19500</v>
      </c>
      <c r="D62" s="10">
        <v>46956.65</v>
      </c>
    </row>
    <row r="63" spans="1:4" ht="43.2">
      <c r="A63" s="10" t="s">
        <v>69</v>
      </c>
      <c r="B63" s="10" t="s">
        <v>64</v>
      </c>
      <c r="C63" s="10">
        <v>4440.68</v>
      </c>
      <c r="D63" s="10">
        <v>1188.6300000000001</v>
      </c>
    </row>
    <row r="64" spans="1:4" ht="57.6">
      <c r="A64" s="10" t="s">
        <v>70</v>
      </c>
      <c r="B64" s="10" t="s">
        <v>65</v>
      </c>
      <c r="C64" s="10">
        <v>5050.8500000000004</v>
      </c>
      <c r="D64" s="11">
        <v>2291.6799999999998</v>
      </c>
    </row>
    <row r="65" spans="1:11" ht="57.6">
      <c r="A65" s="10" t="s">
        <v>71</v>
      </c>
      <c r="B65" s="10" t="s">
        <v>66</v>
      </c>
      <c r="C65" s="11">
        <v>0</v>
      </c>
      <c r="D65" s="11">
        <v>4350.57</v>
      </c>
    </row>
    <row r="66" spans="1:11" ht="43.2">
      <c r="A66" s="10" t="s">
        <v>72</v>
      </c>
      <c r="B66" s="10" t="s">
        <v>67</v>
      </c>
      <c r="C66" s="11">
        <v>0</v>
      </c>
      <c r="D66" s="11">
        <v>845.06</v>
      </c>
    </row>
    <row r="67" spans="1:11" ht="43.2">
      <c r="A67" s="10" t="s">
        <v>73</v>
      </c>
      <c r="B67" s="10" t="s">
        <v>68</v>
      </c>
      <c r="C67" s="11">
        <v>0</v>
      </c>
      <c r="D67" s="11">
        <v>149.69999999999999</v>
      </c>
    </row>
    <row r="68" spans="1:11" ht="28.8">
      <c r="A68" s="10" t="s">
        <v>74</v>
      </c>
      <c r="B68" s="10" t="s">
        <v>75</v>
      </c>
      <c r="C68" s="11">
        <f>SUM(C69:C76)</f>
        <v>0</v>
      </c>
      <c r="D68" s="11">
        <f>SUM(D69:D76)</f>
        <v>2717.9210000000003</v>
      </c>
    </row>
    <row r="69" spans="1:11" ht="28.8">
      <c r="A69" s="10"/>
      <c r="B69" s="10" t="s">
        <v>39</v>
      </c>
      <c r="C69" s="11">
        <v>0</v>
      </c>
      <c r="D69" s="11">
        <v>46.02</v>
      </c>
    </row>
    <row r="70" spans="1:11">
      <c r="A70" s="10"/>
      <c r="B70" s="10" t="s">
        <v>41</v>
      </c>
      <c r="C70" s="11">
        <v>0</v>
      </c>
      <c r="D70" s="11">
        <v>14.61</v>
      </c>
    </row>
    <row r="71" spans="1:11">
      <c r="A71" s="10"/>
      <c r="B71" s="10" t="s">
        <v>44</v>
      </c>
      <c r="C71" s="11">
        <v>0</v>
      </c>
      <c r="D71" s="11">
        <v>977.55</v>
      </c>
    </row>
    <row r="72" spans="1:11">
      <c r="A72" s="10"/>
      <c r="B72" s="10" t="s">
        <v>45</v>
      </c>
      <c r="C72" s="11">
        <v>0</v>
      </c>
      <c r="D72" s="11">
        <v>1451.0260000000001</v>
      </c>
    </row>
    <row r="73" spans="1:11">
      <c r="A73" s="10"/>
      <c r="B73" s="10" t="s">
        <v>47</v>
      </c>
      <c r="C73" s="11">
        <v>0</v>
      </c>
      <c r="D73" s="11">
        <v>109.96000000000001</v>
      </c>
      <c r="K73" s="1" t="s">
        <v>78</v>
      </c>
    </row>
    <row r="74" spans="1:11">
      <c r="A74" s="10"/>
      <c r="B74" s="10" t="s">
        <v>49</v>
      </c>
      <c r="C74" s="11">
        <v>0</v>
      </c>
      <c r="D74" s="11">
        <v>42.96</v>
      </c>
    </row>
    <row r="75" spans="1:11">
      <c r="A75" s="10"/>
      <c r="B75" s="10" t="s">
        <v>58</v>
      </c>
      <c r="C75" s="11">
        <v>0</v>
      </c>
      <c r="D75" s="11">
        <v>55.36</v>
      </c>
    </row>
    <row r="76" spans="1:11">
      <c r="A76" s="10"/>
      <c r="B76" s="10" t="s">
        <v>59</v>
      </c>
      <c r="C76" s="11">
        <v>0</v>
      </c>
      <c r="D76" s="11">
        <v>20.434999999999999</v>
      </c>
    </row>
    <row r="77" spans="1:11" s="4" customFormat="1">
      <c r="A77" s="8" t="s">
        <v>76</v>
      </c>
      <c r="B77" s="8" t="s">
        <v>77</v>
      </c>
      <c r="C77" s="8">
        <v>10720</v>
      </c>
      <c r="D77" s="9">
        <v>3624.18</v>
      </c>
      <c r="E77" s="5"/>
      <c r="F77" s="5"/>
    </row>
    <row r="78" spans="1:11" s="4" customFormat="1" ht="28.8">
      <c r="A78" s="8" t="s">
        <v>79</v>
      </c>
      <c r="B78" s="8" t="s">
        <v>80</v>
      </c>
      <c r="C78" s="9">
        <f>SUM(C79:C103)</f>
        <v>35362.816779661021</v>
      </c>
      <c r="D78" s="9">
        <f>SUM(D79:D103)</f>
        <v>21919.258999999995</v>
      </c>
    </row>
    <row r="79" spans="1:11" ht="28.8">
      <c r="A79" s="10"/>
      <c r="B79" s="10" t="s">
        <v>81</v>
      </c>
      <c r="C79" s="11">
        <v>1331</v>
      </c>
      <c r="D79" s="11">
        <v>0</v>
      </c>
    </row>
    <row r="80" spans="1:11" ht="28.8">
      <c r="A80" s="10"/>
      <c r="B80" s="10" t="s">
        <v>82</v>
      </c>
      <c r="C80" s="11">
        <v>4434</v>
      </c>
      <c r="D80" s="11">
        <v>0</v>
      </c>
    </row>
    <row r="81" spans="1:4" ht="28.8">
      <c r="A81" s="10"/>
      <c r="B81" s="10" t="s">
        <v>83</v>
      </c>
      <c r="C81" s="11">
        <v>1030</v>
      </c>
      <c r="D81" s="11">
        <v>431.06</v>
      </c>
    </row>
    <row r="82" spans="1:4" ht="28.8">
      <c r="A82" s="10"/>
      <c r="B82" s="10" t="s">
        <v>84</v>
      </c>
      <c r="C82" s="11">
        <v>2000</v>
      </c>
      <c r="D82" s="11"/>
    </row>
    <row r="83" spans="1:4">
      <c r="A83" s="10"/>
      <c r="B83" s="10" t="s">
        <v>85</v>
      </c>
      <c r="C83" s="11">
        <v>4203.3898305084749</v>
      </c>
      <c r="D83" s="11">
        <v>1611.7570000000001</v>
      </c>
    </row>
    <row r="84" spans="1:4">
      <c r="A84" s="10"/>
      <c r="B84" s="10" t="s">
        <v>86</v>
      </c>
      <c r="C84" s="11">
        <v>4203.3898305084749</v>
      </c>
      <c r="D84" s="11"/>
    </row>
    <row r="85" spans="1:4">
      <c r="A85" s="10"/>
      <c r="B85" s="10" t="s">
        <v>87</v>
      </c>
      <c r="C85" s="11">
        <v>5279.6610169491532</v>
      </c>
      <c r="D85" s="11">
        <v>2171.473</v>
      </c>
    </row>
    <row r="86" spans="1:4">
      <c r="A86" s="10"/>
      <c r="B86" s="10" t="s">
        <v>88</v>
      </c>
      <c r="C86" s="11">
        <v>5279.6610169491532</v>
      </c>
      <c r="D86" s="11">
        <v>2120.6280000000002</v>
      </c>
    </row>
    <row r="87" spans="1:4">
      <c r="A87" s="10"/>
      <c r="B87" s="10" t="s">
        <v>89</v>
      </c>
      <c r="C87" s="11">
        <v>799</v>
      </c>
      <c r="D87" s="11">
        <v>411.68</v>
      </c>
    </row>
    <row r="88" spans="1:4">
      <c r="A88" s="10"/>
      <c r="B88" s="10" t="s">
        <v>90</v>
      </c>
      <c r="C88" s="11">
        <v>1604.41</v>
      </c>
      <c r="D88" s="11">
        <v>0</v>
      </c>
    </row>
    <row r="89" spans="1:4">
      <c r="A89" s="10"/>
      <c r="B89" s="10" t="s">
        <v>91</v>
      </c>
      <c r="C89" s="11">
        <v>796.61016949152543</v>
      </c>
      <c r="D89" s="11">
        <v>0</v>
      </c>
    </row>
    <row r="90" spans="1:4">
      <c r="A90" s="10"/>
      <c r="B90" s="10" t="s">
        <v>92</v>
      </c>
      <c r="C90" s="11">
        <v>1200.8474576271187</v>
      </c>
      <c r="D90" s="11">
        <v>0</v>
      </c>
    </row>
    <row r="91" spans="1:4">
      <c r="A91" s="10"/>
      <c r="B91" s="10" t="s">
        <v>93</v>
      </c>
      <c r="C91" s="11">
        <v>1200.8474576271187</v>
      </c>
      <c r="D91" s="11">
        <v>0</v>
      </c>
    </row>
    <row r="92" spans="1:4">
      <c r="A92" s="10"/>
      <c r="B92" s="10" t="s">
        <v>94</v>
      </c>
      <c r="C92" s="11">
        <v>2000</v>
      </c>
      <c r="D92" s="11">
        <v>266.02300000000002</v>
      </c>
    </row>
    <row r="93" spans="1:4">
      <c r="A93" s="10"/>
      <c r="B93" s="10" t="s">
        <v>96</v>
      </c>
      <c r="C93" s="11">
        <v>0</v>
      </c>
      <c r="D93" s="11">
        <v>432.4</v>
      </c>
    </row>
    <row r="94" spans="1:4">
      <c r="A94" s="10"/>
      <c r="B94" s="10" t="s">
        <v>99</v>
      </c>
      <c r="C94" s="11">
        <v>0</v>
      </c>
      <c r="D94" s="11">
        <v>169.65</v>
      </c>
    </row>
    <row r="95" spans="1:4" ht="28.8">
      <c r="A95" s="10"/>
      <c r="B95" s="10" t="s">
        <v>103</v>
      </c>
      <c r="C95" s="11">
        <v>0</v>
      </c>
      <c r="D95" s="11">
        <v>8570.7659999999996</v>
      </c>
    </row>
    <row r="96" spans="1:4">
      <c r="A96" s="10"/>
      <c r="B96" s="10" t="s">
        <v>104</v>
      </c>
      <c r="C96" s="11">
        <v>0</v>
      </c>
      <c r="D96" s="11">
        <v>535.69000000000005</v>
      </c>
    </row>
    <row r="97" spans="1:4">
      <c r="A97" s="10"/>
      <c r="B97" s="10" t="s">
        <v>107</v>
      </c>
      <c r="C97" s="11">
        <v>0</v>
      </c>
      <c r="D97" s="11">
        <v>839.33399999999995</v>
      </c>
    </row>
    <row r="98" spans="1:4">
      <c r="A98" s="10"/>
      <c r="B98" s="10" t="s">
        <v>108</v>
      </c>
      <c r="C98" s="11">
        <v>0</v>
      </c>
      <c r="D98" s="11">
        <v>1361.748</v>
      </c>
    </row>
    <row r="99" spans="1:4">
      <c r="A99" s="10"/>
      <c r="B99" s="10" t="s">
        <v>109</v>
      </c>
      <c r="C99" s="11">
        <v>0</v>
      </c>
      <c r="D99" s="11">
        <v>2669.06</v>
      </c>
    </row>
    <row r="100" spans="1:4">
      <c r="A100" s="10"/>
      <c r="B100" s="10" t="s">
        <v>115</v>
      </c>
      <c r="C100" s="11">
        <v>0</v>
      </c>
      <c r="D100" s="11">
        <v>114.1</v>
      </c>
    </row>
    <row r="101" spans="1:4" ht="28.8">
      <c r="A101" s="10"/>
      <c r="B101" s="10" t="s">
        <v>116</v>
      </c>
      <c r="C101" s="11">
        <v>0</v>
      </c>
      <c r="D101" s="11">
        <v>120</v>
      </c>
    </row>
    <row r="102" spans="1:4" ht="28.8">
      <c r="A102" s="10"/>
      <c r="B102" s="10" t="s">
        <v>117</v>
      </c>
      <c r="C102" s="11">
        <v>0</v>
      </c>
      <c r="D102" s="11">
        <v>61.28</v>
      </c>
    </row>
    <row r="103" spans="1:4">
      <c r="A103" s="10"/>
      <c r="B103" s="10" t="s">
        <v>118</v>
      </c>
      <c r="C103" s="11">
        <v>0</v>
      </c>
      <c r="D103" s="11">
        <v>32.61</v>
      </c>
    </row>
    <row r="104" spans="1:4" s="4" customFormat="1">
      <c r="A104" s="8" t="s">
        <v>131</v>
      </c>
      <c r="B104" s="8" t="s">
        <v>132</v>
      </c>
      <c r="C104" s="9">
        <f>SUM(C105:C115)</f>
        <v>43932.2</v>
      </c>
      <c r="D104" s="9">
        <f>SUM(D105:D115)</f>
        <v>217196.84907</v>
      </c>
    </row>
    <row r="105" spans="1:4" ht="43.2">
      <c r="A105" s="10" t="s">
        <v>133</v>
      </c>
      <c r="B105" s="10" t="s">
        <v>134</v>
      </c>
      <c r="C105" s="11">
        <v>15093.22</v>
      </c>
      <c r="D105" s="11">
        <v>42559.11</v>
      </c>
    </row>
    <row r="106" spans="1:4" ht="43.2">
      <c r="A106" s="10" t="s">
        <v>144</v>
      </c>
      <c r="B106" s="10" t="s">
        <v>135</v>
      </c>
      <c r="C106" s="11">
        <v>3957.63</v>
      </c>
      <c r="D106" s="11">
        <v>8456.2199999999993</v>
      </c>
    </row>
    <row r="107" spans="1:4" ht="43.2">
      <c r="A107" s="10" t="s">
        <v>146</v>
      </c>
      <c r="B107" s="10" t="s">
        <v>136</v>
      </c>
      <c r="C107" s="11">
        <v>2991.53</v>
      </c>
      <c r="D107" s="11">
        <v>12218.174000000001</v>
      </c>
    </row>
    <row r="108" spans="1:4" ht="43.2">
      <c r="A108" s="10" t="s">
        <v>145</v>
      </c>
      <c r="B108" s="10" t="s">
        <v>137</v>
      </c>
      <c r="C108" s="11">
        <v>2211.86</v>
      </c>
      <c r="D108" s="11">
        <v>10826.484</v>
      </c>
    </row>
    <row r="109" spans="1:4" ht="43.2">
      <c r="A109" s="10" t="s">
        <v>148</v>
      </c>
      <c r="B109" s="10" t="s">
        <v>138</v>
      </c>
      <c r="C109" s="11">
        <v>6076.27</v>
      </c>
      <c r="D109" s="11">
        <v>21247.383999999998</v>
      </c>
    </row>
    <row r="110" spans="1:4" ht="57.6">
      <c r="A110" s="10" t="s">
        <v>149</v>
      </c>
      <c r="B110" s="10" t="s">
        <v>139</v>
      </c>
      <c r="C110" s="11">
        <v>5686.44</v>
      </c>
      <c r="D110" s="11">
        <v>5875.2640000000001</v>
      </c>
    </row>
    <row r="111" spans="1:4" ht="57.6">
      <c r="A111" s="10" t="s">
        <v>147</v>
      </c>
      <c r="B111" s="10" t="s">
        <v>140</v>
      </c>
      <c r="C111" s="11">
        <v>2008.47</v>
      </c>
      <c r="D111" s="11">
        <v>0</v>
      </c>
    </row>
    <row r="112" spans="1:4" ht="57.6">
      <c r="A112" s="10" t="s">
        <v>150</v>
      </c>
      <c r="B112" s="10" t="s">
        <v>141</v>
      </c>
      <c r="C112" s="11">
        <v>1550.85</v>
      </c>
      <c r="D112" s="11">
        <v>7153.01</v>
      </c>
    </row>
    <row r="113" spans="1:4" ht="57.6">
      <c r="A113" s="10" t="s">
        <v>151</v>
      </c>
      <c r="B113" s="10" t="s">
        <v>142</v>
      </c>
      <c r="C113" s="11">
        <v>940.68</v>
      </c>
      <c r="D113" s="11">
        <v>0</v>
      </c>
    </row>
    <row r="114" spans="1:4" ht="72">
      <c r="A114" s="10" t="s">
        <v>152</v>
      </c>
      <c r="B114" s="10" t="s">
        <v>143</v>
      </c>
      <c r="C114" s="11">
        <v>3415.25</v>
      </c>
      <c r="D114" s="11">
        <v>545.78</v>
      </c>
    </row>
    <row r="115" spans="1:4" ht="28.8">
      <c r="A115" s="10" t="s">
        <v>153</v>
      </c>
      <c r="B115" s="10" t="s">
        <v>154</v>
      </c>
      <c r="C115" s="11">
        <f>SUM(C116:C140)</f>
        <v>0</v>
      </c>
      <c r="D115" s="11">
        <f>SUM(D116:D140)</f>
        <v>108315.42307000002</v>
      </c>
    </row>
    <row r="116" spans="1:4" ht="28.8">
      <c r="A116" s="10"/>
      <c r="B116" s="10" t="s">
        <v>95</v>
      </c>
      <c r="C116" s="11">
        <v>0</v>
      </c>
      <c r="D116" s="11">
        <v>5696.1194999999998</v>
      </c>
    </row>
    <row r="117" spans="1:4" ht="28.8">
      <c r="A117" s="10"/>
      <c r="B117" s="10" t="s">
        <v>97</v>
      </c>
      <c r="C117" s="11">
        <v>0</v>
      </c>
      <c r="D117" s="11">
        <v>12083.807000000001</v>
      </c>
    </row>
    <row r="118" spans="1:4" ht="28.8">
      <c r="A118" s="10"/>
      <c r="B118" s="10" t="s">
        <v>98</v>
      </c>
      <c r="C118" s="11">
        <v>0</v>
      </c>
      <c r="D118" s="11">
        <v>39482.58</v>
      </c>
    </row>
    <row r="119" spans="1:4" ht="28.8">
      <c r="A119" s="10"/>
      <c r="B119" s="10" t="s">
        <v>100</v>
      </c>
      <c r="C119" s="11">
        <v>0</v>
      </c>
      <c r="D119" s="11">
        <v>737.01</v>
      </c>
    </row>
    <row r="120" spans="1:4" ht="28.8">
      <c r="A120" s="10"/>
      <c r="B120" s="10" t="s">
        <v>101</v>
      </c>
      <c r="C120" s="11">
        <v>0</v>
      </c>
      <c r="D120" s="11">
        <v>2663.9319999999998</v>
      </c>
    </row>
    <row r="121" spans="1:4" ht="28.8">
      <c r="A121" s="10"/>
      <c r="B121" s="10" t="s">
        <v>102</v>
      </c>
      <c r="C121" s="11">
        <v>0</v>
      </c>
      <c r="D121" s="11">
        <v>280.75977</v>
      </c>
    </row>
    <row r="122" spans="1:4" ht="28.8">
      <c r="A122" s="10"/>
      <c r="B122" s="10" t="s">
        <v>105</v>
      </c>
      <c r="C122" s="11">
        <v>0</v>
      </c>
      <c r="D122" s="11">
        <v>64.44</v>
      </c>
    </row>
    <row r="123" spans="1:4" ht="43.2">
      <c r="A123" s="10"/>
      <c r="B123" s="10" t="s">
        <v>106</v>
      </c>
      <c r="C123" s="11">
        <v>0</v>
      </c>
      <c r="D123" s="11">
        <v>8442.2990000000009</v>
      </c>
    </row>
    <row r="124" spans="1:4" ht="28.8">
      <c r="A124" s="10"/>
      <c r="B124" s="10" t="s">
        <v>110</v>
      </c>
      <c r="C124" s="11">
        <v>0</v>
      </c>
      <c r="D124" s="11">
        <v>1028.2</v>
      </c>
    </row>
    <row r="125" spans="1:4" ht="28.8">
      <c r="A125" s="10"/>
      <c r="B125" s="10" t="s">
        <v>111</v>
      </c>
      <c r="C125" s="11">
        <v>0</v>
      </c>
      <c r="D125" s="11">
        <v>211.48</v>
      </c>
    </row>
    <row r="126" spans="1:4" ht="28.8">
      <c r="A126" s="10"/>
      <c r="B126" s="10" t="s">
        <v>112</v>
      </c>
      <c r="C126" s="11">
        <v>0</v>
      </c>
      <c r="D126" s="11">
        <v>180.87700000000001</v>
      </c>
    </row>
    <row r="127" spans="1:4" ht="28.8">
      <c r="A127" s="10"/>
      <c r="B127" s="10" t="s">
        <v>113</v>
      </c>
      <c r="C127" s="11">
        <v>0</v>
      </c>
      <c r="D127" s="11">
        <v>371.72500000000002</v>
      </c>
    </row>
    <row r="128" spans="1:4" ht="28.8">
      <c r="A128" s="10"/>
      <c r="B128" s="10" t="s">
        <v>114</v>
      </c>
      <c r="C128" s="11">
        <v>0</v>
      </c>
      <c r="D128" s="11">
        <v>126.6938</v>
      </c>
    </row>
    <row r="129" spans="1:6" ht="28.8">
      <c r="A129" s="10"/>
      <c r="B129" s="10" t="s">
        <v>119</v>
      </c>
      <c r="C129" s="11">
        <v>0</v>
      </c>
      <c r="D129" s="11">
        <v>1106.5999999999999</v>
      </c>
    </row>
    <row r="130" spans="1:6" ht="28.8">
      <c r="A130" s="10"/>
      <c r="B130" s="10" t="s">
        <v>120</v>
      </c>
      <c r="C130" s="11">
        <v>0</v>
      </c>
      <c r="D130" s="11">
        <v>16575.349999999999</v>
      </c>
    </row>
    <row r="131" spans="1:6" ht="28.8">
      <c r="A131" s="10"/>
      <c r="B131" s="10" t="s">
        <v>121</v>
      </c>
      <c r="C131" s="11">
        <v>0</v>
      </c>
      <c r="D131" s="11">
        <v>14.69</v>
      </c>
    </row>
    <row r="132" spans="1:6" ht="28.8">
      <c r="A132" s="10"/>
      <c r="B132" s="10" t="s">
        <v>122</v>
      </c>
      <c r="C132" s="11">
        <v>0</v>
      </c>
      <c r="D132" s="11">
        <v>598.39</v>
      </c>
    </row>
    <row r="133" spans="1:6" ht="28.8">
      <c r="A133" s="10"/>
      <c r="B133" s="10" t="s">
        <v>123</v>
      </c>
      <c r="C133" s="11">
        <v>0</v>
      </c>
      <c r="D133" s="11">
        <v>2359.21</v>
      </c>
    </row>
    <row r="134" spans="1:6" ht="28.8">
      <c r="A134" s="10"/>
      <c r="B134" s="10" t="s">
        <v>124</v>
      </c>
      <c r="C134" s="11">
        <v>0</v>
      </c>
      <c r="D134" s="11">
        <v>534.32000000000005</v>
      </c>
    </row>
    <row r="135" spans="1:6" ht="28.8">
      <c r="A135" s="10"/>
      <c r="B135" s="10" t="s">
        <v>125</v>
      </c>
      <c r="C135" s="11">
        <v>0</v>
      </c>
      <c r="D135" s="11">
        <v>71.17</v>
      </c>
    </row>
    <row r="136" spans="1:6" ht="28.8">
      <c r="A136" s="10"/>
      <c r="B136" s="10" t="s">
        <v>126</v>
      </c>
      <c r="C136" s="11">
        <v>0</v>
      </c>
      <c r="D136" s="11">
        <v>2017.89</v>
      </c>
    </row>
    <row r="137" spans="1:6" ht="28.8">
      <c r="A137" s="10"/>
      <c r="B137" s="10" t="s">
        <v>127</v>
      </c>
      <c r="C137" s="11">
        <v>0</v>
      </c>
      <c r="D137" s="11">
        <v>20</v>
      </c>
    </row>
    <row r="138" spans="1:6">
      <c r="A138" s="10"/>
      <c r="B138" s="10" t="s">
        <v>128</v>
      </c>
      <c r="C138" s="11">
        <v>0</v>
      </c>
      <c r="D138" s="11">
        <v>2973.15</v>
      </c>
    </row>
    <row r="139" spans="1:6" ht="28.8">
      <c r="A139" s="10"/>
      <c r="B139" s="10" t="s">
        <v>129</v>
      </c>
      <c r="C139" s="11">
        <v>0</v>
      </c>
      <c r="D139" s="11">
        <v>679.63</v>
      </c>
    </row>
    <row r="140" spans="1:6" ht="28.8">
      <c r="A140" s="10"/>
      <c r="B140" s="10" t="s">
        <v>130</v>
      </c>
      <c r="C140" s="11">
        <v>0</v>
      </c>
      <c r="D140" s="11">
        <v>9995.1</v>
      </c>
    </row>
    <row r="141" spans="1:6" s="2" customFormat="1">
      <c r="A141" s="6" t="s">
        <v>155</v>
      </c>
      <c r="B141" s="6" t="s">
        <v>156</v>
      </c>
      <c r="C141" s="6">
        <v>1381.35</v>
      </c>
      <c r="D141" s="7">
        <v>0</v>
      </c>
    </row>
    <row r="142" spans="1:6" s="2" customFormat="1">
      <c r="A142" s="6" t="s">
        <v>157</v>
      </c>
      <c r="B142" s="6" t="s">
        <v>158</v>
      </c>
      <c r="C142" s="7">
        <v>34270</v>
      </c>
      <c r="D142" s="6">
        <v>38285.460000000006</v>
      </c>
      <c r="E142" s="3"/>
      <c r="F142" s="3"/>
    </row>
  </sheetData>
  <mergeCells count="8">
    <mergeCell ref="B7:B8"/>
    <mergeCell ref="A7:A8"/>
    <mergeCell ref="A9:D9"/>
    <mergeCell ref="C1:D1"/>
    <mergeCell ref="C2:D2"/>
    <mergeCell ref="C3:D3"/>
    <mergeCell ref="C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111</dc:creator>
  <cp:lastModifiedBy>gridneva-oi</cp:lastModifiedBy>
  <dcterms:created xsi:type="dcterms:W3CDTF">2015-02-27T08:17:59Z</dcterms:created>
  <dcterms:modified xsi:type="dcterms:W3CDTF">2015-09-01T11:37:46Z</dcterms:modified>
</cp:coreProperties>
</file>